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3" sheetId="1" r:id="rId1"/>
  </sheets>
  <externalReferences>
    <externalReference r:id="rId2"/>
  </externalReferences>
  <definedNames>
    <definedName name="Auto_Activate" localSheetId="0" hidden="1">[1]Macro1!$A$2</definedName>
    <definedName name="_xlnm.Print_Area" localSheetId="0">'3'!$A$1:$J$66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<sst xmlns="http://schemas.openxmlformats.org/spreadsheetml/2006/main" count="295" uniqueCount="153">
  <si>
    <t>附件5</t>
  </si>
  <si>
    <t>整体支出绩效自评表</t>
  </si>
  <si>
    <t>（2022年度）</t>
  </si>
  <si>
    <t>部门名称</t>
  </si>
  <si>
    <t>天津市津南区卫生健康委员会</t>
  </si>
  <si>
    <t>部门
预算
金额
（万元）</t>
  </si>
  <si>
    <t>资金分类</t>
  </si>
  <si>
    <t>年初预算数</t>
  </si>
  <si>
    <t>全年预算数（A）</t>
  </si>
  <si>
    <t>全年执行数（B）</t>
  </si>
  <si>
    <t>分值</t>
  </si>
  <si>
    <t>得分</t>
  </si>
  <si>
    <t>执行率
（B/A）</t>
  </si>
  <si>
    <t>偏差原因分析及改进措施</t>
  </si>
  <si>
    <t>总额</t>
  </si>
  <si>
    <t>单位落实过紧日子，节约开支。</t>
  </si>
  <si>
    <t>财政拨款</t>
  </si>
  <si>
    <t>基本支出</t>
  </si>
  <si>
    <t>—</t>
  </si>
  <si>
    <t>项目支出</t>
  </si>
  <si>
    <t>其他资金</t>
  </si>
  <si>
    <t>年度
绩效
目标
完成
情况</t>
  </si>
  <si>
    <t>目标
序号</t>
  </si>
  <si>
    <t>年度绩效目标</t>
  </si>
  <si>
    <t>实际完成情况</t>
  </si>
  <si>
    <t>对我区60周岁以上独生子女父母给予奖励扶助及计划生育特殊家庭和失独家庭的帮扶救助，体现对计划生育家庭的优先优惠、对独生子女家庭遭受重大变故给予救助，解决独生子女家庭面临的养老、医疗、生活照料和精神抚慰等问题。</t>
  </si>
  <si>
    <t>2022年全部完成了扶贫协作和对口支援工作，深化了帮扶内容，着力提升了受援地区卫生健康事业水平</t>
  </si>
  <si>
    <t>无偏差</t>
  </si>
  <si>
    <t>支付津南区全员核酸筛查费用，有效应对突发疫情，全面做好重点人群核酸筛查工作，确保不因资金问题影响疫情防控。</t>
  </si>
  <si>
    <t>2022年未全部完成了全员核酸筛查支付，但有效应对了突发疫情，全面做好了重点人群核酸筛查工作，确保不因资金问题影响疫情防控。</t>
  </si>
  <si>
    <t>开展我区爱卫工作如爱卫宣传月、控烟、病媒生物防制及卫生户厕等宣传及购买我区病媒生物防制消杀药械，使我区病媒生物密度达到C级标准。</t>
  </si>
  <si>
    <t>顺利开展我区爱卫工作如爱卫宣传月、控烟、病媒生物防制及卫生户厕等宣传，病媒生物密度达到C级标准。</t>
  </si>
  <si>
    <t>年度指标完成情况</t>
  </si>
  <si>
    <t>一级
指标</t>
  </si>
  <si>
    <t>二级指标</t>
  </si>
  <si>
    <t>三级指标</t>
  </si>
  <si>
    <t>年度指标值</t>
  </si>
  <si>
    <t>实际完成值</t>
  </si>
  <si>
    <t>偏差原因分析及
改进措施</t>
  </si>
  <si>
    <t>绩效目标1（与年度绩效目标序号对应）</t>
  </si>
  <si>
    <t>产出指标</t>
  </si>
  <si>
    <t>数量指标</t>
  </si>
  <si>
    <t>农村部分计划生育家庭奖励扶助人数</t>
  </si>
  <si>
    <t>≥16453人</t>
  </si>
  <si>
    <t>16453人</t>
  </si>
  <si>
    <t>60周岁以上城镇独生子女父母扶助人数</t>
  </si>
  <si>
    <t>≥14084人</t>
  </si>
  <si>
    <t>14084人</t>
  </si>
  <si>
    <t>独生子女伤残死亡家庭长期扶助经费</t>
  </si>
  <si>
    <t>≥1320人</t>
  </si>
  <si>
    <t>1320人</t>
  </si>
  <si>
    <t>计划生育失独家庭一次性救助经费</t>
  </si>
  <si>
    <t>≥77人</t>
  </si>
  <si>
    <t>77人</t>
  </si>
  <si>
    <t>质量指标</t>
  </si>
  <si>
    <t>农村部分计划生育家庭奖励扶助覆盖率</t>
  </si>
  <si>
    <t>=100%</t>
  </si>
  <si>
    <t>60周岁以上城镇独生子女覆盖率</t>
  </si>
  <si>
    <t>独生子女伤残死亡家庭长期扶助覆盖率</t>
  </si>
  <si>
    <t>计划生育失独家庭覆盖率</t>
  </si>
  <si>
    <t xml:space="preserve">时效指标 </t>
  </si>
  <si>
    <t>农村部分计划生育家庭奖励扶助及时率</t>
  </si>
  <si>
    <t>60周岁以上城镇独生子女及时率</t>
  </si>
  <si>
    <t>独生子女伤残死亡家庭长期扶助及时率</t>
  </si>
  <si>
    <t>计划生育失独家庭及时率</t>
  </si>
  <si>
    <t xml:space="preserve">成本指标 </t>
  </si>
  <si>
    <t>≤720.84万元</t>
  </si>
  <si>
    <t>710.8万元</t>
  </si>
  <si>
    <t>≤1717万元</t>
  </si>
  <si>
    <t>1690.08万元</t>
  </si>
  <si>
    <t>独生子女伤残死亡家庭长期扶助人数</t>
  </si>
  <si>
    <t>≤600万元</t>
  </si>
  <si>
    <t>585.79万元</t>
  </si>
  <si>
    <t>计划生育失独家庭一次性救助人数</t>
  </si>
  <si>
    <t>≤300万元</t>
  </si>
  <si>
    <t>216.5万元</t>
  </si>
  <si>
    <t>效益指标</t>
  </si>
  <si>
    <t>社会效益
指标</t>
  </si>
  <si>
    <t>促进独生子女奖励政策落实</t>
  </si>
  <si>
    <t>促进</t>
  </si>
  <si>
    <t>完成对我区60周岁以上独生子女父母给予奖励扶助及计划生育特殊家庭和失独家庭的帮扶救助，促进了独生子女奖励政策的落实，全部达成预期指标。</t>
  </si>
  <si>
    <t>满意度指标</t>
  </si>
  <si>
    <t>服务对象满意度</t>
  </si>
  <si>
    <t>独生子女家庭满意度</t>
  </si>
  <si>
    <t>≥90%</t>
  </si>
  <si>
    <t>绩效目标2</t>
  </si>
  <si>
    <t>核酸检测人数覆盖率</t>
  </si>
  <si>
    <t>90%</t>
  </si>
  <si>
    <t>-</t>
  </si>
  <si>
    <t>年初指标设置有误</t>
  </si>
  <si>
    <t>筛查轮次</t>
  </si>
  <si>
    <t>≧4次</t>
  </si>
  <si>
    <t>81次</t>
  </si>
  <si>
    <t>核酸筛查具有不可预估性，后续将加强各方沟通，提高指标设置准确性</t>
  </si>
  <si>
    <t>实验室检测数量</t>
  </si>
  <si>
    <t>≥7家</t>
  </si>
  <si>
    <t>21家</t>
  </si>
  <si>
    <t>资金使用合规率</t>
  </si>
  <si>
    <t>≥95%</t>
  </si>
  <si>
    <t>筛查数据准确率</t>
  </si>
  <si>
    <t>实验室监测规范率</t>
  </si>
  <si>
    <t>资金使用及时率</t>
  </si>
  <si>
    <t>实验室监测开展及时率</t>
  </si>
  <si>
    <t>单检、混检人均直接成本</t>
  </si>
  <si>
    <t>混检≦3.4元/人次      单检16元/人次</t>
  </si>
  <si>
    <t>核酸采样人次成本</t>
  </si>
  <si>
    <t>≤370元/人次</t>
  </si>
  <si>
    <t>370元/人次</t>
  </si>
  <si>
    <t>混检人均直接成本</t>
  </si>
  <si>
    <t>≦9元/人次</t>
  </si>
  <si>
    <t>9元/人次</t>
  </si>
  <si>
    <t>经济效益
指标</t>
  </si>
  <si>
    <t>通过开展核酸检测工作，及时发现疫情防控风险点，保证了核酸检测工作的时效性，提高了工作效率，使全区疫情防控保障能力得到持续提升，保障人民群众生命安全。</t>
  </si>
  <si>
    <t>持续提升</t>
  </si>
  <si>
    <t>保障人民群众生命安全</t>
  </si>
  <si>
    <t>保障</t>
  </si>
  <si>
    <t>通过开展核酸检测工作，及时发现疫情防控风险点，保证了核酸检测工作的时效性，提高了工作效率，使全区疫情防控保障能力得到持续提升，保障人民群众生命安全，全部达成预期指标。</t>
  </si>
  <si>
    <t>群众和服务单位满意度</t>
  </si>
  <si>
    <t>该指标设置有误，已新增</t>
  </si>
  <si>
    <t>辖区群众满意度</t>
  </si>
  <si>
    <t>采样单位满意度</t>
  </si>
  <si>
    <t>绩效目标3</t>
  </si>
  <si>
    <t>病媒生物密度</t>
  </si>
  <si>
    <t>达到C级标准</t>
  </si>
  <si>
    <t>指标设置有误，新增指标</t>
  </si>
  <si>
    <t>购置药械数量</t>
  </si>
  <si>
    <t>≥5种</t>
  </si>
  <si>
    <t>6种</t>
  </si>
  <si>
    <t>病媒生物密度控制达标率</t>
  </si>
  <si>
    <t>100%</t>
  </si>
  <si>
    <t>提高居民对控烟、病媒生物防制、户厕、手足口病等认识。</t>
  </si>
  <si>
    <t>有所提高</t>
  </si>
  <si>
    <t>爱卫活动开展完成率</t>
  </si>
  <si>
    <t>病媒生物密度达标时间</t>
  </si>
  <si>
    <t>1年</t>
  </si>
  <si>
    <t>长期</t>
  </si>
  <si>
    <t>爱卫活动开展及时率</t>
  </si>
  <si>
    <t>病媒生物防制药品成本</t>
  </si>
  <si>
    <t>≤500000元</t>
  </si>
  <si>
    <t>499805元</t>
  </si>
  <si>
    <t>病媒生物密度达标</t>
  </si>
  <si>
    <t>环境改善，利于经济发展</t>
  </si>
  <si>
    <t>指标设置有误</t>
  </si>
  <si>
    <t>减少相关疾病发生，利于经济发展</t>
  </si>
  <si>
    <t>巩固创卫成果</t>
  </si>
  <si>
    <t>通过完成爱卫活动的开展，宣传品的发放工作，巩固创卫成果，全部达成预期指标。</t>
  </si>
  <si>
    <t>通过完成爱卫活动的开展，宣传品的发放，提高了居民对控烟、病媒生物防制、户厕、手足口病等认识，全部达成预期指标。</t>
  </si>
  <si>
    <t>可持续影响
指标</t>
  </si>
  <si>
    <t>减少相关疾病发生，增加居民幸福感</t>
  </si>
  <si>
    <t>居民满意度</t>
  </si>
  <si>
    <t>总 分</t>
  </si>
  <si>
    <t>整体支出绩效自评结论</t>
  </si>
  <si>
    <t>我单位本次部门整体绩效自评得分为99.9分，自评等级为优。各项工作均按照上级部门要求完成情况良好，下一步将继续提高工作标准，提高单位履职效能。</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</si>
</sst>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28">
    <font>
      <sz val="11"/>
      <color indexed="8"/>
      <name val="宋体"/>
      <charset val="134"/>
    </font>
    <font>
      <sz val="12"/>
      <color theme="1"/>
      <name val="宋体"/>
      <charset val="134"/>
    </font>
    <font>
      <sz val="12"/>
      <color theme="1"/>
      <name val="黑体"/>
      <charset val="134"/>
    </font>
    <font>
      <sz val="18"/>
      <color theme="1"/>
      <name val="方正小标宋简体"/>
      <charset val="134"/>
    </font>
    <font>
      <sz val="9"/>
      <color theme="1"/>
      <name val="宋体"/>
      <charset val="134"/>
    </font>
    <font>
      <sz val="16"/>
      <color theme="1"/>
      <name val="黑体"/>
      <charset val="134"/>
    </font>
    <font>
      <b/>
      <sz val="12"/>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0"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4" borderId="12" applyNumberFormat="0" applyAlignment="0" applyProtection="0">
      <alignment vertical="center"/>
    </xf>
    <xf numFmtId="0" fontId="17" fillId="5" borderId="13" applyNumberFormat="0" applyAlignment="0" applyProtection="0">
      <alignment vertical="center"/>
    </xf>
    <xf numFmtId="0" fontId="18" fillId="5" borderId="12" applyNumberFormat="0" applyAlignment="0" applyProtection="0">
      <alignment vertical="center"/>
    </xf>
    <xf numFmtId="0" fontId="19" fillId="6"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xf numFmtId="0" fontId="7" fillId="0" borderId="0">
      <alignment vertical="center"/>
    </xf>
  </cellStyleXfs>
  <cellXfs count="30">
    <xf numFmtId="0" fontId="0" fillId="0" borderId="0" xfId="0">
      <alignment vertical="center"/>
    </xf>
    <xf numFmtId="0" fontId="1" fillId="0" borderId="0" xfId="49" applyFont="1" applyAlignment="1">
      <alignment vertical="center" wrapText="1"/>
    </xf>
    <xf numFmtId="0" fontId="2" fillId="0" borderId="0" xfId="49" applyFont="1" applyAlignment="1">
      <alignment vertical="center" wrapText="1"/>
    </xf>
    <xf numFmtId="0" fontId="3" fillId="0" borderId="0" xfId="49" applyFont="1" applyAlignment="1">
      <alignment horizontal="center" vertical="center" wrapText="1"/>
    </xf>
    <xf numFmtId="0" fontId="1" fillId="0" borderId="1" xfId="49" applyFont="1" applyBorder="1" applyAlignment="1">
      <alignment horizontal="center" vertical="center" wrapText="1"/>
    </xf>
    <xf numFmtId="0" fontId="1" fillId="0" borderId="2" xfId="49" applyFont="1" applyBorder="1" applyAlignment="1">
      <alignment horizontal="center" vertical="center" wrapText="1"/>
    </xf>
    <xf numFmtId="0" fontId="1" fillId="0" borderId="3" xfId="49" applyFont="1" applyBorder="1" applyAlignment="1">
      <alignment horizontal="center" vertical="center" wrapText="1"/>
    </xf>
    <xf numFmtId="0" fontId="1" fillId="0" borderId="4" xfId="49" applyFont="1" applyBorder="1" applyAlignment="1">
      <alignment horizontal="center" vertical="center" wrapText="1"/>
    </xf>
    <xf numFmtId="0" fontId="1" fillId="0" borderId="5" xfId="49" applyFont="1" applyBorder="1" applyAlignment="1">
      <alignment horizontal="center" vertical="center" wrapText="1"/>
    </xf>
    <xf numFmtId="0" fontId="1" fillId="0" borderId="6" xfId="49" applyFont="1" applyBorder="1" applyAlignment="1">
      <alignment horizontal="center" vertical="center" wrapText="1"/>
    </xf>
    <xf numFmtId="0" fontId="1" fillId="0" borderId="7" xfId="49" applyFont="1" applyBorder="1" applyAlignment="1">
      <alignment horizontal="center" vertical="center" wrapText="1"/>
    </xf>
    <xf numFmtId="0" fontId="4" fillId="0" borderId="2" xfId="49" applyFont="1" applyBorder="1" applyAlignment="1">
      <alignment horizontal="right" vertical="center" wrapText="1"/>
    </xf>
    <xf numFmtId="176" fontId="1" fillId="0" borderId="2" xfId="49" applyNumberFormat="1" applyFont="1" applyBorder="1" applyAlignment="1">
      <alignment horizontal="center" vertical="center" wrapText="1"/>
    </xf>
    <xf numFmtId="0" fontId="1" fillId="2" borderId="2" xfId="49" applyFont="1" applyFill="1" applyBorder="1" applyAlignment="1">
      <alignment horizontal="center" vertical="center" wrapText="1"/>
    </xf>
    <xf numFmtId="0" fontId="4" fillId="2" borderId="2" xfId="49" applyFont="1" applyFill="1" applyBorder="1" applyAlignment="1">
      <alignment horizontal="right" vertical="center" wrapText="1"/>
    </xf>
    <xf numFmtId="0" fontId="1" fillId="0" borderId="8" xfId="49" applyFont="1" applyBorder="1" applyAlignment="1">
      <alignment horizontal="center" vertical="center" wrapText="1"/>
    </xf>
    <xf numFmtId="0" fontId="1" fillId="2" borderId="3" xfId="49" applyFont="1" applyFill="1" applyBorder="1" applyAlignment="1">
      <alignment horizontal="center" vertical="center" wrapText="1"/>
    </xf>
    <xf numFmtId="0" fontId="1" fillId="2" borderId="6" xfId="49" applyFont="1" applyFill="1" applyBorder="1" applyAlignment="1">
      <alignment horizontal="center" vertical="center" wrapText="1"/>
    </xf>
    <xf numFmtId="0" fontId="1" fillId="0" borderId="2" xfId="49" applyFont="1" applyBorder="1" applyAlignment="1">
      <alignment horizontal="left" vertical="center" wrapText="1"/>
    </xf>
    <xf numFmtId="9" fontId="1" fillId="0" borderId="2" xfId="3" applyFont="1" applyFill="1" applyBorder="1" applyAlignment="1" applyProtection="1">
      <alignment horizontal="center" vertical="center" wrapText="1"/>
    </xf>
    <xf numFmtId="9" fontId="1" fillId="0" borderId="2" xfId="49" applyNumberFormat="1" applyFont="1" applyBorder="1" applyAlignment="1">
      <alignment horizontal="center" vertical="center" wrapText="1"/>
    </xf>
    <xf numFmtId="9" fontId="1" fillId="0" borderId="0" xfId="49" applyNumberFormat="1" applyFont="1" applyAlignment="1">
      <alignment horizontal="center" vertical="center" wrapText="1"/>
    </xf>
    <xf numFmtId="0" fontId="5" fillId="0" borderId="0" xfId="49" applyFont="1" applyAlignment="1">
      <alignment horizontal="center" vertical="center" wrapText="1"/>
    </xf>
    <xf numFmtId="0" fontId="1" fillId="0" borderId="0" xfId="49" applyFont="1" applyAlignment="1">
      <alignment horizontal="center" vertical="center" wrapText="1"/>
    </xf>
    <xf numFmtId="0" fontId="1" fillId="0" borderId="0" xfId="49" applyFont="1" applyBorder="1" applyAlignment="1">
      <alignment horizontal="center" vertical="center" wrapText="1"/>
    </xf>
    <xf numFmtId="10" fontId="1" fillId="0" borderId="2" xfId="3" applyNumberFormat="1" applyFont="1" applyBorder="1" applyAlignment="1">
      <alignment horizontal="right" vertical="center" wrapText="1"/>
    </xf>
    <xf numFmtId="0" fontId="1" fillId="0" borderId="0" xfId="49" applyFont="1" applyBorder="1" applyAlignment="1">
      <alignment horizontal="left" vertical="top" wrapText="1"/>
    </xf>
    <xf numFmtId="0" fontId="1" fillId="0" borderId="6" xfId="49" applyFont="1" applyBorder="1" applyAlignment="1">
      <alignment vertical="center" wrapText="1"/>
    </xf>
    <xf numFmtId="0" fontId="1" fillId="0" borderId="2" xfId="49" applyFont="1" applyBorder="1" applyAlignment="1">
      <alignment horizontal="right" vertical="center" wrapText="1"/>
    </xf>
    <xf numFmtId="0" fontId="6" fillId="0" borderId="2" xfId="49"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6"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0216&#24067;&#32622;&#25972;&#20307;&#30446;&#26631;&#21644;&#33258;&#35780;\202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cro1"/>
      <sheetName val="整体表（2020）0621-1"/>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K66"/>
  <sheetViews>
    <sheetView tabSelected="1" view="pageBreakPreview" zoomScaleNormal="100" topLeftCell="A45" workbookViewId="0">
      <selection activeCell="D53" sqref="D53"/>
    </sheetView>
  </sheetViews>
  <sheetFormatPr defaultColWidth="9" defaultRowHeight="14.25"/>
  <cols>
    <col min="1" max="1" width="9.825" style="1" customWidth="1"/>
    <col min="2" max="2" width="9.1" style="1" customWidth="1"/>
    <col min="3" max="3" width="12.325" style="1" customWidth="1"/>
    <col min="4" max="4" width="26.75" style="1" customWidth="1"/>
    <col min="5" max="6" width="14.1" style="1" customWidth="1"/>
    <col min="7" max="8" width="9.1" style="1" customWidth="1"/>
    <col min="9" max="9" width="9.5" style="1" customWidth="1"/>
    <col min="10" max="10" width="17.625" style="1" customWidth="1"/>
    <col min="11" max="11" width="10.5" style="1" customWidth="1"/>
    <col min="12" max="16384" width="9" style="1"/>
  </cols>
  <sheetData>
    <row r="1" spans="1:2">
      <c r="A1" s="2" t="s">
        <v>0</v>
      </c>
      <c r="B1" s="2"/>
    </row>
    <row r="2" ht="27" customHeight="1" spans="1:11">
      <c r="A2" s="3" t="s">
        <v>1</v>
      </c>
      <c r="B2" s="3"/>
      <c r="C2" s="3"/>
      <c r="D2" s="3"/>
      <c r="E2" s="3"/>
      <c r="F2" s="3"/>
      <c r="G2" s="3"/>
      <c r="H2" s="3"/>
      <c r="I2" s="3"/>
      <c r="J2" s="3"/>
      <c r="K2" s="22"/>
    </row>
    <row r="3" ht="22.5" customHeight="1" spans="1:11">
      <c r="A3" s="4" t="s">
        <v>2</v>
      </c>
      <c r="B3" s="4"/>
      <c r="C3" s="4"/>
      <c r="D3" s="4"/>
      <c r="E3" s="4"/>
      <c r="F3" s="4"/>
      <c r="G3" s="4"/>
      <c r="H3" s="4"/>
      <c r="I3" s="4"/>
      <c r="J3" s="4"/>
      <c r="K3" s="23"/>
    </row>
    <row r="4" ht="34" customHeight="1" spans="1:11">
      <c r="A4" s="5" t="s">
        <v>3</v>
      </c>
      <c r="B4" s="6" t="s">
        <v>4</v>
      </c>
      <c r="C4" s="7"/>
      <c r="D4" s="7"/>
      <c r="E4" s="7"/>
      <c r="F4" s="7"/>
      <c r="G4" s="7"/>
      <c r="H4" s="7"/>
      <c r="I4" s="7"/>
      <c r="J4" s="9"/>
      <c r="K4" s="24"/>
    </row>
    <row r="5" ht="34" customHeight="1" spans="1:10">
      <c r="A5" s="8" t="s">
        <v>5</v>
      </c>
      <c r="B5" s="6" t="s">
        <v>6</v>
      </c>
      <c r="C5" s="9"/>
      <c r="D5" s="5" t="s">
        <v>7</v>
      </c>
      <c r="E5" s="5" t="s">
        <v>8</v>
      </c>
      <c r="F5" s="5" t="s">
        <v>9</v>
      </c>
      <c r="G5" s="5" t="s">
        <v>10</v>
      </c>
      <c r="H5" s="5" t="s">
        <v>11</v>
      </c>
      <c r="I5" s="5" t="s">
        <v>12</v>
      </c>
      <c r="J5" s="5" t="s">
        <v>13</v>
      </c>
    </row>
    <row r="6" ht="34" customHeight="1" spans="1:10">
      <c r="A6" s="10"/>
      <c r="B6" s="6" t="s">
        <v>14</v>
      </c>
      <c r="C6" s="9"/>
      <c r="D6" s="11">
        <f>SUM(D7:D9)</f>
        <v>5515.85</v>
      </c>
      <c r="E6" s="11">
        <f>SUM(E7:E9)</f>
        <v>7836.84</v>
      </c>
      <c r="F6" s="11">
        <f>SUM(F7:F9)</f>
        <v>7819.43</v>
      </c>
      <c r="G6" s="5">
        <v>10</v>
      </c>
      <c r="H6" s="12">
        <v>9.9</v>
      </c>
      <c r="I6" s="25">
        <f>F6/E6</f>
        <v>0.997778441310528</v>
      </c>
      <c r="J6" s="5" t="s">
        <v>15</v>
      </c>
    </row>
    <row r="7" ht="34" customHeight="1" spans="1:10">
      <c r="A7" s="10"/>
      <c r="B7" s="8" t="s">
        <v>16</v>
      </c>
      <c r="C7" s="13" t="s">
        <v>17</v>
      </c>
      <c r="D7" s="11">
        <v>1027.47</v>
      </c>
      <c r="E7" s="14">
        <v>1075.44</v>
      </c>
      <c r="F7" s="11">
        <v>1073.84</v>
      </c>
      <c r="G7" s="5" t="s">
        <v>18</v>
      </c>
      <c r="H7" s="5" t="s">
        <v>18</v>
      </c>
      <c r="I7" s="25">
        <f>F7/E7</f>
        <v>0.998512236851893</v>
      </c>
      <c r="J7" s="5"/>
    </row>
    <row r="8" ht="34" customHeight="1" spans="1:10">
      <c r="A8" s="10"/>
      <c r="B8" s="15"/>
      <c r="C8" s="13" t="s">
        <v>19</v>
      </c>
      <c r="D8" s="11">
        <v>4345.74</v>
      </c>
      <c r="E8" s="11">
        <v>6607.98</v>
      </c>
      <c r="F8" s="11">
        <v>6607.86</v>
      </c>
      <c r="G8" s="5" t="s">
        <v>18</v>
      </c>
      <c r="H8" s="5" t="s">
        <v>18</v>
      </c>
      <c r="I8" s="25">
        <f>F8/E8</f>
        <v>0.999981840138741</v>
      </c>
      <c r="J8" s="5"/>
    </row>
    <row r="9" ht="34" customHeight="1" spans="1:10">
      <c r="A9" s="15"/>
      <c r="B9" s="16" t="s">
        <v>20</v>
      </c>
      <c r="C9" s="17"/>
      <c r="D9" s="11">
        <v>142.64</v>
      </c>
      <c r="E9" s="11">
        <v>153.42</v>
      </c>
      <c r="F9" s="11">
        <v>137.73</v>
      </c>
      <c r="G9" s="5" t="s">
        <v>18</v>
      </c>
      <c r="H9" s="5" t="s">
        <v>18</v>
      </c>
      <c r="I9" s="25">
        <f>F9/E9</f>
        <v>0.89773171685569</v>
      </c>
      <c r="J9" s="5"/>
    </row>
    <row r="10" ht="34" customHeight="1" spans="1:10">
      <c r="A10" s="5" t="s">
        <v>21</v>
      </c>
      <c r="B10" s="5" t="s">
        <v>22</v>
      </c>
      <c r="C10" s="5" t="s">
        <v>23</v>
      </c>
      <c r="D10" s="5"/>
      <c r="E10" s="5"/>
      <c r="F10" s="5" t="s">
        <v>24</v>
      </c>
      <c r="G10" s="5"/>
      <c r="H10" s="5"/>
      <c r="I10" s="5"/>
      <c r="J10" s="5" t="s">
        <v>13</v>
      </c>
    </row>
    <row r="11" ht="95" customHeight="1" spans="1:10">
      <c r="A11" s="5"/>
      <c r="B11" s="5">
        <v>1</v>
      </c>
      <c r="C11" s="18" t="s">
        <v>25</v>
      </c>
      <c r="D11" s="18"/>
      <c r="E11" s="18"/>
      <c r="F11" s="18" t="s">
        <v>26</v>
      </c>
      <c r="G11" s="18"/>
      <c r="H11" s="18"/>
      <c r="I11" s="18"/>
      <c r="J11" s="5" t="s">
        <v>27</v>
      </c>
    </row>
    <row r="12" ht="67" customHeight="1" spans="1:11">
      <c r="A12" s="5"/>
      <c r="B12" s="5">
        <v>2</v>
      </c>
      <c r="C12" s="18" t="s">
        <v>28</v>
      </c>
      <c r="D12" s="18"/>
      <c r="E12" s="18"/>
      <c r="F12" s="18" t="s">
        <v>29</v>
      </c>
      <c r="G12" s="18"/>
      <c r="H12" s="18"/>
      <c r="I12" s="18"/>
      <c r="J12" s="5"/>
      <c r="K12" s="26"/>
    </row>
    <row r="13" ht="81" customHeight="1" spans="1:11">
      <c r="A13" s="5"/>
      <c r="B13" s="5">
        <v>3</v>
      </c>
      <c r="C13" s="18" t="s">
        <v>30</v>
      </c>
      <c r="D13" s="18"/>
      <c r="E13" s="18"/>
      <c r="F13" s="18" t="s">
        <v>31</v>
      </c>
      <c r="G13" s="18"/>
      <c r="H13" s="18"/>
      <c r="I13" s="18"/>
      <c r="J13" s="5"/>
      <c r="K13" s="26"/>
    </row>
    <row r="14" ht="63" customHeight="1" spans="1:11">
      <c r="A14" s="5" t="s">
        <v>32</v>
      </c>
      <c r="B14" s="5" t="s">
        <v>33</v>
      </c>
      <c r="C14" s="5" t="s">
        <v>34</v>
      </c>
      <c r="D14" s="5" t="s">
        <v>35</v>
      </c>
      <c r="E14" s="5" t="s">
        <v>36</v>
      </c>
      <c r="F14" s="5" t="s">
        <v>37</v>
      </c>
      <c r="G14" s="5" t="s">
        <v>10</v>
      </c>
      <c r="H14" s="5" t="s">
        <v>11</v>
      </c>
      <c r="I14" s="5" t="s">
        <v>38</v>
      </c>
      <c r="J14" s="5"/>
      <c r="K14" s="24"/>
    </row>
    <row r="15" ht="34" customHeight="1" spans="1:10">
      <c r="A15" s="8" t="s">
        <v>39</v>
      </c>
      <c r="B15" s="5" t="s">
        <v>40</v>
      </c>
      <c r="C15" s="8" t="s">
        <v>41</v>
      </c>
      <c r="D15" s="5" t="s">
        <v>42</v>
      </c>
      <c r="E15" s="5" t="s">
        <v>43</v>
      </c>
      <c r="F15" s="5" t="s">
        <v>44</v>
      </c>
      <c r="G15" s="5">
        <v>3</v>
      </c>
      <c r="H15" s="5">
        <v>3</v>
      </c>
      <c r="I15" s="5" t="s">
        <v>27</v>
      </c>
      <c r="J15" s="5"/>
    </row>
    <row r="16" ht="34" customHeight="1" spans="1:10">
      <c r="A16" s="10"/>
      <c r="B16" s="5"/>
      <c r="C16" s="10"/>
      <c r="D16" s="5" t="s">
        <v>45</v>
      </c>
      <c r="E16" s="5" t="s">
        <v>46</v>
      </c>
      <c r="F16" s="5" t="s">
        <v>47</v>
      </c>
      <c r="G16" s="5">
        <v>3</v>
      </c>
      <c r="H16" s="5">
        <v>3</v>
      </c>
      <c r="I16" s="5" t="s">
        <v>27</v>
      </c>
      <c r="J16" s="5"/>
    </row>
    <row r="17" ht="34" customHeight="1" spans="1:10">
      <c r="A17" s="10"/>
      <c r="B17" s="5"/>
      <c r="C17" s="10"/>
      <c r="D17" s="5" t="s">
        <v>48</v>
      </c>
      <c r="E17" s="5" t="s">
        <v>49</v>
      </c>
      <c r="F17" s="5" t="s">
        <v>50</v>
      </c>
      <c r="G17" s="5">
        <v>3</v>
      </c>
      <c r="H17" s="5">
        <v>3</v>
      </c>
      <c r="I17" s="5" t="s">
        <v>27</v>
      </c>
      <c r="J17" s="5"/>
    </row>
    <row r="18" ht="34" customHeight="1" spans="1:10">
      <c r="A18" s="10"/>
      <c r="B18" s="5"/>
      <c r="C18" s="15"/>
      <c r="D18" s="5" t="s">
        <v>51</v>
      </c>
      <c r="E18" s="5" t="s">
        <v>52</v>
      </c>
      <c r="F18" s="5" t="s">
        <v>53</v>
      </c>
      <c r="G18" s="5">
        <v>3</v>
      </c>
      <c r="H18" s="5">
        <v>3</v>
      </c>
      <c r="I18" s="5" t="s">
        <v>27</v>
      </c>
      <c r="J18" s="5"/>
    </row>
    <row r="19" ht="34" customHeight="1" spans="1:10">
      <c r="A19" s="10"/>
      <c r="B19" s="5"/>
      <c r="C19" s="8" t="s">
        <v>54</v>
      </c>
      <c r="D19" s="5" t="s">
        <v>55</v>
      </c>
      <c r="E19" s="5" t="s">
        <v>56</v>
      </c>
      <c r="F19" s="19">
        <v>1</v>
      </c>
      <c r="G19" s="5">
        <v>3</v>
      </c>
      <c r="H19" s="5">
        <v>3</v>
      </c>
      <c r="I19" s="5" t="s">
        <v>27</v>
      </c>
      <c r="J19" s="5"/>
    </row>
    <row r="20" ht="34" customHeight="1" spans="1:10">
      <c r="A20" s="10"/>
      <c r="B20" s="5"/>
      <c r="C20" s="10"/>
      <c r="D20" s="5" t="s">
        <v>57</v>
      </c>
      <c r="E20" s="5" t="s">
        <v>56</v>
      </c>
      <c r="F20" s="19">
        <v>1</v>
      </c>
      <c r="G20" s="5">
        <v>3</v>
      </c>
      <c r="H20" s="5">
        <v>3</v>
      </c>
      <c r="I20" s="5" t="s">
        <v>27</v>
      </c>
      <c r="J20" s="5"/>
    </row>
    <row r="21" ht="34" customHeight="1" spans="1:10">
      <c r="A21" s="10"/>
      <c r="B21" s="5"/>
      <c r="C21" s="10"/>
      <c r="D21" s="5" t="s">
        <v>58</v>
      </c>
      <c r="E21" s="5" t="s">
        <v>56</v>
      </c>
      <c r="F21" s="19">
        <v>1</v>
      </c>
      <c r="G21" s="5">
        <v>3</v>
      </c>
      <c r="H21" s="5">
        <v>3</v>
      </c>
      <c r="I21" s="5" t="s">
        <v>27</v>
      </c>
      <c r="J21" s="5"/>
    </row>
    <row r="22" ht="34" customHeight="1" spans="1:10">
      <c r="A22" s="10"/>
      <c r="B22" s="5"/>
      <c r="C22" s="15"/>
      <c r="D22" s="5" t="s">
        <v>59</v>
      </c>
      <c r="E22" s="5" t="s">
        <v>56</v>
      </c>
      <c r="F22" s="19">
        <v>1</v>
      </c>
      <c r="G22" s="5">
        <v>3</v>
      </c>
      <c r="H22" s="5">
        <v>3</v>
      </c>
      <c r="I22" s="5" t="s">
        <v>27</v>
      </c>
      <c r="J22" s="5"/>
    </row>
    <row r="23" ht="34" customHeight="1" spans="1:10">
      <c r="A23" s="10"/>
      <c r="B23" s="5"/>
      <c r="C23" s="8" t="s">
        <v>60</v>
      </c>
      <c r="D23" s="5" t="s">
        <v>61</v>
      </c>
      <c r="E23" s="5" t="s">
        <v>56</v>
      </c>
      <c r="F23" s="19">
        <v>1</v>
      </c>
      <c r="G23" s="5">
        <v>3</v>
      </c>
      <c r="H23" s="5">
        <v>3</v>
      </c>
      <c r="I23" s="5" t="s">
        <v>27</v>
      </c>
      <c r="J23" s="5"/>
    </row>
    <row r="24" ht="34" customHeight="1" spans="1:10">
      <c r="A24" s="10"/>
      <c r="B24" s="5"/>
      <c r="C24" s="10"/>
      <c r="D24" s="5" t="s">
        <v>62</v>
      </c>
      <c r="E24" s="5" t="s">
        <v>56</v>
      </c>
      <c r="F24" s="19">
        <v>1</v>
      </c>
      <c r="G24" s="5">
        <v>3</v>
      </c>
      <c r="H24" s="5">
        <v>3</v>
      </c>
      <c r="I24" s="5" t="s">
        <v>27</v>
      </c>
      <c r="J24" s="5"/>
    </row>
    <row r="25" ht="34" customHeight="1" spans="1:10">
      <c r="A25" s="10"/>
      <c r="B25" s="5"/>
      <c r="C25" s="10"/>
      <c r="D25" s="5" t="s">
        <v>63</v>
      </c>
      <c r="E25" s="5" t="s">
        <v>56</v>
      </c>
      <c r="F25" s="19">
        <v>1</v>
      </c>
      <c r="G25" s="5">
        <v>3</v>
      </c>
      <c r="H25" s="5">
        <v>3</v>
      </c>
      <c r="I25" s="5" t="s">
        <v>27</v>
      </c>
      <c r="J25" s="5"/>
    </row>
    <row r="26" ht="34" customHeight="1" spans="1:10">
      <c r="A26" s="10"/>
      <c r="B26" s="5"/>
      <c r="C26" s="15"/>
      <c r="D26" s="5" t="s">
        <v>64</v>
      </c>
      <c r="E26" s="5" t="s">
        <v>56</v>
      </c>
      <c r="F26" s="19">
        <v>1</v>
      </c>
      <c r="G26" s="5">
        <v>3</v>
      </c>
      <c r="H26" s="5">
        <v>3</v>
      </c>
      <c r="I26" s="5" t="s">
        <v>27</v>
      </c>
      <c r="J26" s="5"/>
    </row>
    <row r="27" ht="34" customHeight="1" spans="1:10">
      <c r="A27" s="10"/>
      <c r="B27" s="5"/>
      <c r="C27" s="8" t="s">
        <v>65</v>
      </c>
      <c r="D27" s="5" t="s">
        <v>42</v>
      </c>
      <c r="E27" s="5" t="s">
        <v>66</v>
      </c>
      <c r="F27" s="19" t="s">
        <v>67</v>
      </c>
      <c r="G27" s="5">
        <v>3</v>
      </c>
      <c r="H27" s="5">
        <v>3</v>
      </c>
      <c r="I27" s="5" t="s">
        <v>27</v>
      </c>
      <c r="J27" s="5"/>
    </row>
    <row r="28" ht="34" customHeight="1" spans="1:10">
      <c r="A28" s="10"/>
      <c r="B28" s="5"/>
      <c r="C28" s="10"/>
      <c r="D28" s="5" t="s">
        <v>45</v>
      </c>
      <c r="E28" s="5" t="s">
        <v>68</v>
      </c>
      <c r="F28" s="19" t="s">
        <v>69</v>
      </c>
      <c r="G28" s="5">
        <v>3</v>
      </c>
      <c r="H28" s="5">
        <v>3</v>
      </c>
      <c r="I28" s="5" t="s">
        <v>27</v>
      </c>
      <c r="J28" s="5"/>
    </row>
    <row r="29" ht="34" customHeight="1" spans="1:10">
      <c r="A29" s="10"/>
      <c r="B29" s="5"/>
      <c r="C29" s="10"/>
      <c r="D29" s="5" t="s">
        <v>70</v>
      </c>
      <c r="E29" s="5" t="s">
        <v>71</v>
      </c>
      <c r="F29" s="19" t="s">
        <v>72</v>
      </c>
      <c r="G29" s="5">
        <v>3</v>
      </c>
      <c r="H29" s="5">
        <v>3</v>
      </c>
      <c r="I29" s="5" t="s">
        <v>27</v>
      </c>
      <c r="J29" s="5"/>
    </row>
    <row r="30" ht="34" customHeight="1" spans="1:10">
      <c r="A30" s="10"/>
      <c r="B30" s="5"/>
      <c r="C30" s="15"/>
      <c r="D30" s="5" t="s">
        <v>73</v>
      </c>
      <c r="E30" s="5" t="s">
        <v>74</v>
      </c>
      <c r="F30" s="5" t="s">
        <v>75</v>
      </c>
      <c r="G30" s="5">
        <v>3</v>
      </c>
      <c r="H30" s="5">
        <v>3</v>
      </c>
      <c r="I30" s="5" t="s">
        <v>27</v>
      </c>
      <c r="J30" s="5"/>
    </row>
    <row r="31" ht="125" customHeight="1" spans="1:10">
      <c r="A31" s="10"/>
      <c r="B31" s="5" t="s">
        <v>76</v>
      </c>
      <c r="C31" s="5" t="s">
        <v>77</v>
      </c>
      <c r="D31" s="5" t="s">
        <v>78</v>
      </c>
      <c r="E31" s="5" t="s">
        <v>79</v>
      </c>
      <c r="F31" s="5" t="s">
        <v>80</v>
      </c>
      <c r="G31" s="5">
        <v>2</v>
      </c>
      <c r="H31" s="5">
        <v>2</v>
      </c>
      <c r="I31" s="5" t="s">
        <v>27</v>
      </c>
      <c r="J31" s="5"/>
    </row>
    <row r="32" ht="68" customHeight="1" spans="1:10">
      <c r="A32" s="15"/>
      <c r="B32" s="5" t="s">
        <v>81</v>
      </c>
      <c r="C32" s="5" t="s">
        <v>82</v>
      </c>
      <c r="D32" s="5" t="s">
        <v>83</v>
      </c>
      <c r="E32" s="5" t="s">
        <v>84</v>
      </c>
      <c r="F32" s="20">
        <v>0.95</v>
      </c>
      <c r="G32" s="5">
        <v>2</v>
      </c>
      <c r="H32" s="5">
        <v>2</v>
      </c>
      <c r="I32" s="5" t="s">
        <v>27</v>
      </c>
      <c r="J32" s="5"/>
    </row>
    <row r="33" ht="34" customHeight="1" spans="1:10">
      <c r="A33" s="8" t="s">
        <v>85</v>
      </c>
      <c r="B33" s="5" t="s">
        <v>40</v>
      </c>
      <c r="C33" s="8" t="s">
        <v>41</v>
      </c>
      <c r="D33" s="5" t="s">
        <v>86</v>
      </c>
      <c r="E33" s="5" t="s">
        <v>87</v>
      </c>
      <c r="F33" s="5" t="s">
        <v>88</v>
      </c>
      <c r="G33" s="5" t="s">
        <v>88</v>
      </c>
      <c r="H33" s="5" t="s">
        <v>88</v>
      </c>
      <c r="I33" s="5" t="s">
        <v>89</v>
      </c>
      <c r="J33" s="5"/>
    </row>
    <row r="34" ht="34" customHeight="1" spans="1:10">
      <c r="A34" s="10"/>
      <c r="B34" s="5"/>
      <c r="C34" s="10"/>
      <c r="D34" s="5" t="s">
        <v>90</v>
      </c>
      <c r="E34" s="5" t="s">
        <v>91</v>
      </c>
      <c r="F34" s="5" t="s">
        <v>92</v>
      </c>
      <c r="G34" s="5">
        <v>2</v>
      </c>
      <c r="H34" s="5">
        <v>2</v>
      </c>
      <c r="I34" s="6" t="s">
        <v>93</v>
      </c>
      <c r="J34" s="9"/>
    </row>
    <row r="35" ht="34" customHeight="1" spans="1:10">
      <c r="A35" s="10"/>
      <c r="B35" s="5"/>
      <c r="C35" s="15"/>
      <c r="D35" s="5" t="s">
        <v>94</v>
      </c>
      <c r="E35" s="5" t="s">
        <v>95</v>
      </c>
      <c r="F35" s="5" t="s">
        <v>96</v>
      </c>
      <c r="G35" s="5">
        <v>2</v>
      </c>
      <c r="H35" s="5">
        <v>2</v>
      </c>
      <c r="I35" s="6" t="s">
        <v>27</v>
      </c>
      <c r="J35" s="9"/>
    </row>
    <row r="36" ht="34" customHeight="1" spans="1:10">
      <c r="A36" s="10"/>
      <c r="B36" s="5"/>
      <c r="C36" s="8" t="s">
        <v>54</v>
      </c>
      <c r="D36" s="5" t="s">
        <v>97</v>
      </c>
      <c r="E36" s="5" t="s">
        <v>98</v>
      </c>
      <c r="F36" s="5" t="s">
        <v>88</v>
      </c>
      <c r="G36" s="5" t="s">
        <v>88</v>
      </c>
      <c r="H36" s="5" t="s">
        <v>88</v>
      </c>
      <c r="I36" s="5" t="s">
        <v>89</v>
      </c>
      <c r="J36" s="5"/>
    </row>
    <row r="37" ht="34" customHeight="1" spans="1:10">
      <c r="A37" s="10"/>
      <c r="B37" s="5"/>
      <c r="C37" s="10"/>
      <c r="D37" s="5" t="s">
        <v>99</v>
      </c>
      <c r="E37" s="5" t="s">
        <v>98</v>
      </c>
      <c r="F37" s="20">
        <v>1</v>
      </c>
      <c r="G37" s="5">
        <v>2</v>
      </c>
      <c r="H37" s="5">
        <v>2</v>
      </c>
      <c r="I37" s="6" t="s">
        <v>27</v>
      </c>
      <c r="J37" s="9"/>
    </row>
    <row r="38" ht="34" customHeight="1" spans="1:10">
      <c r="A38" s="10"/>
      <c r="B38" s="5"/>
      <c r="C38" s="15"/>
      <c r="D38" s="5" t="s">
        <v>100</v>
      </c>
      <c r="E38" s="5" t="s">
        <v>98</v>
      </c>
      <c r="F38" s="20">
        <v>1</v>
      </c>
      <c r="G38" s="5">
        <v>2</v>
      </c>
      <c r="H38" s="5">
        <v>2</v>
      </c>
      <c r="I38" s="6" t="s">
        <v>27</v>
      </c>
      <c r="J38" s="9"/>
    </row>
    <row r="39" ht="34" customHeight="1" spans="1:10">
      <c r="A39" s="10"/>
      <c r="B39" s="5"/>
      <c r="C39" s="8" t="s">
        <v>60</v>
      </c>
      <c r="D39" s="5" t="s">
        <v>101</v>
      </c>
      <c r="E39" s="5" t="s">
        <v>98</v>
      </c>
      <c r="F39" s="5" t="s">
        <v>88</v>
      </c>
      <c r="G39" s="5" t="s">
        <v>88</v>
      </c>
      <c r="H39" s="5" t="s">
        <v>88</v>
      </c>
      <c r="I39" s="5" t="s">
        <v>89</v>
      </c>
      <c r="J39" s="5"/>
    </row>
    <row r="40" ht="34" customHeight="1" spans="1:10">
      <c r="A40" s="10"/>
      <c r="B40" s="5"/>
      <c r="C40" s="10"/>
      <c r="D40" s="5" t="s">
        <v>102</v>
      </c>
      <c r="E40" s="5" t="s">
        <v>98</v>
      </c>
      <c r="F40" s="20">
        <v>1</v>
      </c>
      <c r="G40" s="5">
        <v>2</v>
      </c>
      <c r="H40" s="5">
        <v>2</v>
      </c>
      <c r="I40" s="6" t="s">
        <v>27</v>
      </c>
      <c r="J40" s="9"/>
    </row>
    <row r="41" ht="42.75" spans="1:10">
      <c r="A41" s="10"/>
      <c r="B41" s="5"/>
      <c r="C41" s="8" t="s">
        <v>65</v>
      </c>
      <c r="D41" s="5" t="s">
        <v>103</v>
      </c>
      <c r="E41" s="5" t="s">
        <v>104</v>
      </c>
      <c r="F41" s="5" t="s">
        <v>88</v>
      </c>
      <c r="G41" s="5" t="s">
        <v>88</v>
      </c>
      <c r="H41" s="5" t="s">
        <v>88</v>
      </c>
      <c r="I41" s="5" t="s">
        <v>89</v>
      </c>
      <c r="J41" s="5"/>
    </row>
    <row r="42" ht="34" customHeight="1" spans="1:10">
      <c r="A42" s="10"/>
      <c r="B42" s="5"/>
      <c r="C42" s="10"/>
      <c r="D42" s="5" t="s">
        <v>105</v>
      </c>
      <c r="E42" s="5" t="s">
        <v>106</v>
      </c>
      <c r="F42" s="5" t="s">
        <v>107</v>
      </c>
      <c r="G42" s="5">
        <v>2</v>
      </c>
      <c r="H42" s="5">
        <v>2</v>
      </c>
      <c r="I42" s="6" t="s">
        <v>27</v>
      </c>
      <c r="J42" s="9"/>
    </row>
    <row r="43" ht="34" customHeight="1" spans="1:10">
      <c r="A43" s="10"/>
      <c r="B43" s="5"/>
      <c r="C43" s="15"/>
      <c r="D43" s="5" t="s">
        <v>108</v>
      </c>
      <c r="E43" s="5" t="s">
        <v>109</v>
      </c>
      <c r="F43" s="5" t="s">
        <v>110</v>
      </c>
      <c r="G43" s="5">
        <v>2</v>
      </c>
      <c r="H43" s="5">
        <v>2</v>
      </c>
      <c r="I43" s="6" t="s">
        <v>27</v>
      </c>
      <c r="J43" s="9"/>
    </row>
    <row r="44" ht="90" customHeight="1" spans="1:10">
      <c r="A44" s="10"/>
      <c r="B44" s="8" t="s">
        <v>76</v>
      </c>
      <c r="C44" s="5" t="s">
        <v>111</v>
      </c>
      <c r="D44" s="5" t="s">
        <v>112</v>
      </c>
      <c r="E44" s="5" t="s">
        <v>113</v>
      </c>
      <c r="F44" s="5" t="s">
        <v>88</v>
      </c>
      <c r="G44" s="5" t="s">
        <v>88</v>
      </c>
      <c r="H44" s="5" t="s">
        <v>88</v>
      </c>
      <c r="I44" s="5" t="s">
        <v>89</v>
      </c>
      <c r="J44" s="5"/>
    </row>
    <row r="45" ht="199.5" spans="1:10">
      <c r="A45" s="10"/>
      <c r="B45" s="15"/>
      <c r="C45" s="5" t="s">
        <v>77</v>
      </c>
      <c r="D45" s="5" t="s">
        <v>114</v>
      </c>
      <c r="E45" s="5" t="s">
        <v>115</v>
      </c>
      <c r="F45" s="5" t="s">
        <v>116</v>
      </c>
      <c r="G45" s="5">
        <v>2</v>
      </c>
      <c r="H45" s="5">
        <v>2</v>
      </c>
      <c r="I45" s="6" t="s">
        <v>27</v>
      </c>
      <c r="J45" s="9"/>
    </row>
    <row r="46" ht="34" customHeight="1" spans="1:10">
      <c r="A46" s="10"/>
      <c r="B46" s="8" t="s">
        <v>81</v>
      </c>
      <c r="C46" s="5" t="s">
        <v>82</v>
      </c>
      <c r="D46" s="5" t="s">
        <v>117</v>
      </c>
      <c r="E46" s="20">
        <v>1</v>
      </c>
      <c r="F46" s="5" t="s">
        <v>88</v>
      </c>
      <c r="G46" s="5" t="s">
        <v>88</v>
      </c>
      <c r="H46" s="5" t="s">
        <v>88</v>
      </c>
      <c r="I46" s="6" t="s">
        <v>118</v>
      </c>
      <c r="J46" s="9"/>
    </row>
    <row r="47" ht="34" customHeight="1" spans="1:10">
      <c r="A47" s="10"/>
      <c r="B47" s="10"/>
      <c r="C47" s="5" t="s">
        <v>82</v>
      </c>
      <c r="D47" s="5" t="s">
        <v>119</v>
      </c>
      <c r="E47" s="5" t="s">
        <v>56</v>
      </c>
      <c r="F47" s="21">
        <v>1</v>
      </c>
      <c r="G47" s="5">
        <v>2</v>
      </c>
      <c r="H47" s="5">
        <v>2</v>
      </c>
      <c r="I47" s="6" t="s">
        <v>27</v>
      </c>
      <c r="J47" s="9"/>
    </row>
    <row r="48" ht="34" customHeight="1" spans="1:10">
      <c r="A48" s="10"/>
      <c r="B48" s="15"/>
      <c r="C48" s="5" t="s">
        <v>82</v>
      </c>
      <c r="D48" s="5" t="s">
        <v>120</v>
      </c>
      <c r="E48" s="5" t="s">
        <v>56</v>
      </c>
      <c r="F48" s="21">
        <v>1</v>
      </c>
      <c r="G48" s="5">
        <v>2</v>
      </c>
      <c r="H48" s="5">
        <v>2</v>
      </c>
      <c r="I48" s="6" t="s">
        <v>27</v>
      </c>
      <c r="J48" s="9"/>
    </row>
    <row r="49" ht="34" customHeight="1" spans="1:10">
      <c r="A49" s="10" t="s">
        <v>121</v>
      </c>
      <c r="B49" s="8" t="s">
        <v>40</v>
      </c>
      <c r="C49" s="8" t="s">
        <v>41</v>
      </c>
      <c r="D49" s="5" t="s">
        <v>122</v>
      </c>
      <c r="E49" s="5" t="s">
        <v>123</v>
      </c>
      <c r="F49" s="5" t="s">
        <v>88</v>
      </c>
      <c r="G49" s="5" t="s">
        <v>88</v>
      </c>
      <c r="H49" s="5" t="s">
        <v>88</v>
      </c>
      <c r="I49" s="6" t="s">
        <v>124</v>
      </c>
      <c r="J49" s="27"/>
    </row>
    <row r="50" ht="34" customHeight="1" spans="1:10">
      <c r="A50" s="10"/>
      <c r="B50" s="10"/>
      <c r="C50" s="15"/>
      <c r="D50" s="5" t="s">
        <v>125</v>
      </c>
      <c r="E50" s="5" t="s">
        <v>126</v>
      </c>
      <c r="F50" s="5" t="s">
        <v>127</v>
      </c>
      <c r="G50" s="5">
        <v>2</v>
      </c>
      <c r="H50" s="5">
        <v>2</v>
      </c>
      <c r="I50" s="6" t="s">
        <v>27</v>
      </c>
      <c r="J50" s="27"/>
    </row>
    <row r="51" ht="34" customHeight="1" spans="1:10">
      <c r="A51" s="10"/>
      <c r="B51" s="10"/>
      <c r="C51" s="8" t="s">
        <v>54</v>
      </c>
      <c r="D51" s="5" t="s">
        <v>122</v>
      </c>
      <c r="E51" s="5" t="s">
        <v>123</v>
      </c>
      <c r="F51" s="5" t="s">
        <v>88</v>
      </c>
      <c r="G51" s="5" t="s">
        <v>88</v>
      </c>
      <c r="H51" s="5" t="s">
        <v>88</v>
      </c>
      <c r="I51" s="6" t="s">
        <v>124</v>
      </c>
      <c r="J51" s="27"/>
    </row>
    <row r="52" ht="34" customHeight="1" spans="1:10">
      <c r="A52" s="10"/>
      <c r="B52" s="10"/>
      <c r="C52" s="10"/>
      <c r="D52" s="5" t="s">
        <v>128</v>
      </c>
      <c r="E52" s="5" t="s">
        <v>56</v>
      </c>
      <c r="F52" s="5" t="s">
        <v>129</v>
      </c>
      <c r="G52" s="5">
        <v>2</v>
      </c>
      <c r="H52" s="5">
        <v>2</v>
      </c>
      <c r="I52" s="6" t="s">
        <v>27</v>
      </c>
      <c r="J52" s="27"/>
    </row>
    <row r="53" ht="34" customHeight="1" spans="1:10">
      <c r="A53" s="10"/>
      <c r="B53" s="10"/>
      <c r="C53" s="10"/>
      <c r="D53" s="5" t="s">
        <v>130</v>
      </c>
      <c r="E53" s="5" t="s">
        <v>131</v>
      </c>
      <c r="F53" s="5" t="s">
        <v>88</v>
      </c>
      <c r="G53" s="5" t="s">
        <v>88</v>
      </c>
      <c r="H53" s="5" t="s">
        <v>88</v>
      </c>
      <c r="I53" s="6" t="s">
        <v>124</v>
      </c>
      <c r="J53" s="27"/>
    </row>
    <row r="54" ht="34" customHeight="1" spans="1:10">
      <c r="A54" s="10"/>
      <c r="B54" s="10"/>
      <c r="C54" s="15"/>
      <c r="D54" s="5" t="s">
        <v>132</v>
      </c>
      <c r="E54" s="5" t="s">
        <v>56</v>
      </c>
      <c r="F54" s="5" t="s">
        <v>129</v>
      </c>
      <c r="G54" s="5">
        <v>2</v>
      </c>
      <c r="H54" s="5">
        <v>2</v>
      </c>
      <c r="I54" s="6" t="s">
        <v>27</v>
      </c>
      <c r="J54" s="27"/>
    </row>
    <row r="55" ht="34" customHeight="1" spans="1:10">
      <c r="A55" s="10"/>
      <c r="B55" s="10"/>
      <c r="C55" s="8" t="s">
        <v>60</v>
      </c>
      <c r="D55" s="5" t="s">
        <v>133</v>
      </c>
      <c r="E55" s="5" t="s">
        <v>134</v>
      </c>
      <c r="F55" s="5" t="s">
        <v>134</v>
      </c>
      <c r="G55" s="5">
        <v>2</v>
      </c>
      <c r="H55" s="5">
        <v>2</v>
      </c>
      <c r="I55" s="6" t="s">
        <v>27</v>
      </c>
      <c r="J55" s="27"/>
    </row>
    <row r="56" ht="34" customHeight="1" spans="1:10">
      <c r="A56" s="10"/>
      <c r="B56" s="10"/>
      <c r="C56" s="10"/>
      <c r="D56" s="5" t="s">
        <v>130</v>
      </c>
      <c r="E56" s="5" t="s">
        <v>135</v>
      </c>
      <c r="F56" s="5" t="s">
        <v>88</v>
      </c>
      <c r="G56" s="5" t="s">
        <v>88</v>
      </c>
      <c r="H56" s="5" t="s">
        <v>88</v>
      </c>
      <c r="I56" s="6" t="s">
        <v>124</v>
      </c>
      <c r="J56" s="27"/>
    </row>
    <row r="57" ht="34" customHeight="1" spans="1:10">
      <c r="A57" s="10"/>
      <c r="B57" s="10"/>
      <c r="C57" s="10"/>
      <c r="D57" s="5" t="s">
        <v>136</v>
      </c>
      <c r="E57" s="5" t="s">
        <v>84</v>
      </c>
      <c r="F57" s="20">
        <v>1</v>
      </c>
      <c r="G57" s="5">
        <v>2</v>
      </c>
      <c r="H57" s="5">
        <v>2</v>
      </c>
      <c r="I57" s="6" t="s">
        <v>27</v>
      </c>
      <c r="J57" s="27"/>
    </row>
    <row r="58" ht="34" customHeight="1" spans="1:10">
      <c r="A58" s="10"/>
      <c r="B58" s="15"/>
      <c r="C58" s="5" t="s">
        <v>65</v>
      </c>
      <c r="D58" s="5" t="s">
        <v>137</v>
      </c>
      <c r="E58" s="5" t="s">
        <v>138</v>
      </c>
      <c r="F58" s="5" t="s">
        <v>139</v>
      </c>
      <c r="G58" s="5">
        <v>2</v>
      </c>
      <c r="H58" s="5">
        <v>2</v>
      </c>
      <c r="I58" s="6" t="s">
        <v>27</v>
      </c>
      <c r="J58" s="27"/>
    </row>
    <row r="59" ht="34" customHeight="1" spans="1:10">
      <c r="A59" s="10"/>
      <c r="B59" s="8" t="s">
        <v>76</v>
      </c>
      <c r="C59" s="8" t="s">
        <v>111</v>
      </c>
      <c r="D59" s="5" t="s">
        <v>140</v>
      </c>
      <c r="E59" s="5" t="s">
        <v>141</v>
      </c>
      <c r="F59" s="5" t="s">
        <v>88</v>
      </c>
      <c r="G59" s="5" t="s">
        <v>88</v>
      </c>
      <c r="H59" s="5" t="s">
        <v>88</v>
      </c>
      <c r="I59" s="6" t="s">
        <v>142</v>
      </c>
      <c r="J59" s="27"/>
    </row>
    <row r="60" ht="34" customHeight="1" spans="1:10">
      <c r="A60" s="10"/>
      <c r="B60" s="10"/>
      <c r="C60" s="15"/>
      <c r="D60" s="5" t="s">
        <v>130</v>
      </c>
      <c r="E60" s="5" t="s">
        <v>143</v>
      </c>
      <c r="F60" s="5" t="s">
        <v>88</v>
      </c>
      <c r="G60" s="5" t="s">
        <v>88</v>
      </c>
      <c r="H60" s="5" t="s">
        <v>88</v>
      </c>
      <c r="I60" s="6" t="s">
        <v>142</v>
      </c>
      <c r="J60" s="27"/>
    </row>
    <row r="61" ht="34" customHeight="1" spans="1:10">
      <c r="A61" s="10"/>
      <c r="B61" s="10"/>
      <c r="C61" s="8" t="s">
        <v>77</v>
      </c>
      <c r="D61" s="5" t="s">
        <v>144</v>
      </c>
      <c r="E61" s="5" t="s">
        <v>115</v>
      </c>
      <c r="F61" s="5" t="s">
        <v>145</v>
      </c>
      <c r="G61" s="5">
        <v>2</v>
      </c>
      <c r="H61" s="5">
        <v>2</v>
      </c>
      <c r="I61" s="6" t="s">
        <v>27</v>
      </c>
      <c r="J61" s="27"/>
    </row>
    <row r="62" ht="34" customHeight="1" spans="1:10">
      <c r="A62" s="10"/>
      <c r="B62" s="10"/>
      <c r="C62" s="15"/>
      <c r="D62" s="5" t="s">
        <v>130</v>
      </c>
      <c r="E62" s="5" t="s">
        <v>131</v>
      </c>
      <c r="F62" s="5" t="s">
        <v>146</v>
      </c>
      <c r="G62" s="5">
        <v>2</v>
      </c>
      <c r="H62" s="5">
        <v>2</v>
      </c>
      <c r="I62" s="6" t="s">
        <v>27</v>
      </c>
      <c r="J62" s="27"/>
    </row>
    <row r="63" ht="34" customHeight="1" spans="1:10">
      <c r="A63" s="10"/>
      <c r="B63" s="15"/>
      <c r="C63" s="5" t="s">
        <v>147</v>
      </c>
      <c r="D63" s="5" t="s">
        <v>130</v>
      </c>
      <c r="E63" s="5" t="s">
        <v>148</v>
      </c>
      <c r="F63" s="5" t="s">
        <v>88</v>
      </c>
      <c r="G63" s="5" t="s">
        <v>88</v>
      </c>
      <c r="H63" s="5" t="s">
        <v>88</v>
      </c>
      <c r="I63" s="6" t="s">
        <v>142</v>
      </c>
      <c r="J63" s="27"/>
    </row>
    <row r="64" ht="34" customHeight="1" spans="1:10">
      <c r="A64" s="10"/>
      <c r="B64" s="5" t="s">
        <v>81</v>
      </c>
      <c r="C64" s="5" t="s">
        <v>82</v>
      </c>
      <c r="D64" s="5" t="s">
        <v>149</v>
      </c>
      <c r="E64" s="5" t="s">
        <v>84</v>
      </c>
      <c r="F64" s="20">
        <v>0.9</v>
      </c>
      <c r="G64" s="5">
        <v>2</v>
      </c>
      <c r="H64" s="5">
        <v>2</v>
      </c>
      <c r="I64" s="6" t="s">
        <v>27</v>
      </c>
      <c r="J64" s="27"/>
    </row>
    <row r="65" ht="34" customHeight="1" spans="1:10">
      <c r="A65" s="6" t="s">
        <v>150</v>
      </c>
      <c r="B65" s="7"/>
      <c r="C65" s="7"/>
      <c r="D65" s="7"/>
      <c r="E65" s="7"/>
      <c r="F65" s="9"/>
      <c r="G65" s="28">
        <f>SUM(G15:G64,G6)</f>
        <v>100</v>
      </c>
      <c r="H65" s="5">
        <f>SUM(H15:H64,H6)</f>
        <v>99.9</v>
      </c>
      <c r="I65" s="6" t="s">
        <v>18</v>
      </c>
      <c r="J65" s="9"/>
    </row>
    <row r="66" ht="66" customHeight="1" spans="1:10">
      <c r="A66" s="29" t="s">
        <v>151</v>
      </c>
      <c r="B66" s="29"/>
      <c r="C66" s="29"/>
      <c r="D66" s="5" t="s">
        <v>152</v>
      </c>
      <c r="E66" s="5"/>
      <c r="F66" s="5"/>
      <c r="G66" s="5"/>
      <c r="H66" s="5"/>
      <c r="I66" s="5"/>
      <c r="J66" s="5"/>
    </row>
  </sheetData>
  <mergeCells count="96">
    <mergeCell ref="A2:J2"/>
    <mergeCell ref="A3:J3"/>
    <mergeCell ref="B4:J4"/>
    <mergeCell ref="B5:C5"/>
    <mergeCell ref="B6:C6"/>
    <mergeCell ref="B9:C9"/>
    <mergeCell ref="C10:E10"/>
    <mergeCell ref="F10:I10"/>
    <mergeCell ref="C11:E11"/>
    <mergeCell ref="F11:I11"/>
    <mergeCell ref="C12:E12"/>
    <mergeCell ref="F12:I12"/>
    <mergeCell ref="C13:E13"/>
    <mergeCell ref="F13:I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I63:J63"/>
    <mergeCell ref="I64:J64"/>
    <mergeCell ref="A65:F65"/>
    <mergeCell ref="I65:J65"/>
    <mergeCell ref="A66:C66"/>
    <mergeCell ref="D66:J66"/>
    <mergeCell ref="A5:A9"/>
    <mergeCell ref="A10:A13"/>
    <mergeCell ref="A15:A32"/>
    <mergeCell ref="A33:A48"/>
    <mergeCell ref="A49:A64"/>
    <mergeCell ref="B7:B8"/>
    <mergeCell ref="B15:B30"/>
    <mergeCell ref="B33:B43"/>
    <mergeCell ref="B44:B45"/>
    <mergeCell ref="B46:B48"/>
    <mergeCell ref="B49:B58"/>
    <mergeCell ref="B59:B63"/>
    <mergeCell ref="C15:C18"/>
    <mergeCell ref="C19:C22"/>
    <mergeCell ref="C23:C26"/>
    <mergeCell ref="C27:C30"/>
    <mergeCell ref="C33:C35"/>
    <mergeCell ref="C36:C38"/>
    <mergeCell ref="C39:C40"/>
    <mergeCell ref="C41:C43"/>
    <mergeCell ref="C49:C50"/>
    <mergeCell ref="C51:C54"/>
    <mergeCell ref="C55:C57"/>
    <mergeCell ref="C59:C60"/>
    <mergeCell ref="C61:C62"/>
    <mergeCell ref="J6:J9"/>
    <mergeCell ref="J11:J13"/>
  </mergeCells>
  <printOptions horizontalCentered="1"/>
  <pageMargins left="0.511805555555556" right="0.511805555555556" top="0.747916666666667" bottom="0.550694444444444" header="0.314583333333333" footer="0.314583333333333"/>
  <pageSetup paperSize="9" scale="71" fitToHeight="0"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刘通</dc:creator>
  <cp:lastModifiedBy>GL</cp:lastModifiedBy>
  <dcterms:created xsi:type="dcterms:W3CDTF">2022-03-04T05:52:00Z</dcterms:created>
  <dcterms:modified xsi:type="dcterms:W3CDTF">2023-12-27T13:39:05Z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32FC84622B6644D59BF6128D1BF2FF22_12</vt:lpwstr>
  </property>
</Properties>
</file>